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ADEILA\ESTADOS FINANCIEROS FOTURMICH PENDIENTES 2020\"/>
    </mc:Choice>
  </mc:AlternateContent>
  <bookViews>
    <workbookView xWindow="0" yWindow="0" windowWidth="28800" windowHeight="12435"/>
  </bookViews>
  <sheets>
    <sheet name="ESTADO DE CAMBIOS SITUACIÓN" sheetId="1" r:id="rId1"/>
  </sheets>
  <externalReferences>
    <externalReference r:id="rId2"/>
  </externalReferences>
  <definedNames>
    <definedName name="_xlnm.Print_Area" localSheetId="0">'ESTADO DE CAMBIOS SITUACIÓN'!$B$1:$D$72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65" i="1" l="1"/>
  <c r="D57" i="1"/>
  <c r="C57" i="1"/>
  <c r="D52" i="1"/>
  <c r="C52" i="1"/>
  <c r="D50" i="1"/>
  <c r="C50" i="1"/>
  <c r="D32" i="1"/>
  <c r="C32" i="1"/>
  <c r="D30" i="1"/>
  <c r="C30" i="1"/>
  <c r="C25" i="1"/>
  <c r="C19" i="1" s="1"/>
  <c r="D23" i="1"/>
  <c r="D19" i="1" s="1"/>
  <c r="D12" i="1"/>
  <c r="D9" i="1" s="1"/>
  <c r="C11" i="1"/>
  <c r="C9" i="1" s="1"/>
  <c r="C7" i="1" l="1"/>
  <c r="D7" i="1"/>
</calcChain>
</file>

<file path=xl/sharedStrings.xml><?xml version="1.0" encoding="utf-8"?>
<sst xmlns="http://schemas.openxmlformats.org/spreadsheetml/2006/main" count="57" uniqueCount="57">
  <si>
    <t>Gobierno del Estado de Michoacán</t>
  </si>
  <si>
    <t>Fomento Turtístico de Michoacán</t>
  </si>
  <si>
    <t>Estado de Cambios en la Situación Financiera</t>
  </si>
  <si>
    <t>De Diciembre 2019 -Diciembre 2020</t>
  </si>
  <si>
    <t>(+)Origen</t>
  </si>
  <si>
    <t>(-)Aplicación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</si>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</sst>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5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  <font>
      <b/>
      <i/>
      <sz val="8"/>
      <color theme="1"/>
      <name val="Arial"/>
      <family val="2"/>
    </font>
    <font>
      <b/>
      <i/>
      <sz val="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3" borderId="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justify" vertical="center" wrapText="1"/>
    </xf>
    <xf numFmtId="44" fontId="3" fillId="4" borderId="13" xfId="1" applyFont="1" applyFill="1" applyBorder="1" applyAlignment="1">
      <alignment horizontal="right" vertical="center" wrapText="1"/>
    </xf>
    <xf numFmtId="44" fontId="3" fillId="4" borderId="14" xfId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justify" vertical="center" wrapText="1"/>
    </xf>
    <xf numFmtId="44" fontId="3" fillId="3" borderId="19" xfId="1" applyFont="1" applyFill="1" applyBorder="1" applyAlignment="1">
      <alignment horizontal="right" vertical="center" wrapText="1"/>
    </xf>
    <xf numFmtId="44" fontId="3" fillId="3" borderId="20" xfId="1" applyFont="1" applyFill="1" applyBorder="1" applyAlignment="1">
      <alignment horizontal="right" vertical="center" wrapText="1"/>
    </xf>
    <xf numFmtId="4" fontId="5" fillId="3" borderId="19" xfId="0" applyNumberFormat="1" applyFont="1" applyFill="1" applyBorder="1" applyAlignment="1">
      <alignment horizontal="right" vertical="center" wrapText="1"/>
    </xf>
    <xf numFmtId="4" fontId="5" fillId="3" borderId="20" xfId="0" applyNumberFormat="1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44" fontId="4" fillId="3" borderId="19" xfId="1" applyFont="1" applyFill="1" applyBorder="1" applyAlignment="1">
      <alignment horizontal="right" vertical="center" wrapText="1"/>
    </xf>
    <xf numFmtId="44" fontId="4" fillId="3" borderId="20" xfId="1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justify" vertical="center" wrapText="1"/>
    </xf>
    <xf numFmtId="44" fontId="3" fillId="4" borderId="19" xfId="1" applyFont="1" applyFill="1" applyBorder="1" applyAlignment="1">
      <alignment horizontal="right" vertical="center" wrapText="1"/>
    </xf>
    <xf numFmtId="44" fontId="3" fillId="4" borderId="20" xfId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justify" vertical="center" wrapText="1"/>
    </xf>
    <xf numFmtId="4" fontId="5" fillId="5" borderId="19" xfId="0" applyNumberFormat="1" applyFont="1" applyFill="1" applyBorder="1" applyAlignment="1">
      <alignment horizontal="right" vertical="center" wrapText="1"/>
    </xf>
    <xf numFmtId="4" fontId="5" fillId="5" borderId="20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6" fillId="3" borderId="20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justify" vertical="center" wrapText="1"/>
    </xf>
    <xf numFmtId="44" fontId="3" fillId="6" borderId="21" xfId="1" applyFont="1" applyFill="1" applyBorder="1" applyAlignment="1">
      <alignment horizontal="right" vertical="center" wrapText="1"/>
    </xf>
    <xf numFmtId="44" fontId="3" fillId="6" borderId="20" xfId="1" applyFont="1" applyFill="1" applyBorder="1" applyAlignment="1">
      <alignment horizontal="right" vertical="center" wrapText="1"/>
    </xf>
    <xf numFmtId="44" fontId="3" fillId="3" borderId="21" xfId="1" applyFont="1" applyFill="1" applyBorder="1" applyAlignment="1">
      <alignment horizontal="right" vertical="center" wrapText="1"/>
    </xf>
    <xf numFmtId="44" fontId="4" fillId="3" borderId="22" xfId="1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justify"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5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4" fontId="5" fillId="3" borderId="26" xfId="0" applyNumberFormat="1" applyFont="1" applyFill="1" applyBorder="1" applyAlignment="1">
      <alignment horizontal="right" vertical="center" wrapText="1"/>
    </xf>
    <xf numFmtId="0" fontId="5" fillId="3" borderId="27" xfId="0" applyFont="1" applyFill="1" applyBorder="1" applyAlignment="1">
      <alignment horizontal="justify" vertical="center" wrapText="1"/>
    </xf>
    <xf numFmtId="4" fontId="5" fillId="3" borderId="28" xfId="0" applyNumberFormat="1" applyFont="1" applyFill="1" applyBorder="1" applyAlignment="1">
      <alignment horizontal="right" vertical="center" wrapText="1"/>
    </xf>
    <xf numFmtId="4" fontId="5" fillId="3" borderId="29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8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horizontal="justify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4429125</xdr:colOff>
      <xdr:row>68</xdr:row>
      <xdr:rowOff>390525</xdr:rowOff>
    </xdr:from>
    <xdr:to>
      <xdr:col>3</xdr:col>
      <xdr:colOff>781050</xdr:colOff>
      <xdr:row>72</xdr:row>
      <xdr:rowOff>133350</xdr:rowOff>
    </xdr:to>
    <xdr:sp macro="" textlink="">
      <xdr:nvSpPr>
        <xdr:cNvPr id="2" name="CuadroTexto 1"/>
        <xdr:cNvSpPr txBox="1"/>
      </xdr:nvSpPr>
      <xdr:spPr>
        <a:xfrm>
          <a:off x="5057775" y="12201525"/>
          <a:ext cx="22098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s-MX" sz="1100"/>
        </a:p>
      </xdr:txBody>
    </xdr:sp>
    <xdr:clientData/>
  </xdr:twoCellAnchor>
  <xdr:twoCellAnchor>
    <xdr:from>
      <xdr:col>1</xdr:col>
      <xdr:colOff>790575</xdr:colOff>
      <xdr:row>68</xdr:row>
      <xdr:rowOff>428625</xdr:rowOff>
    </xdr:from>
    <xdr:to>
      <xdr:col>1</xdr:col>
      <xdr:colOff>3000375</xdr:colOff>
      <xdr:row>72</xdr:row>
      <xdr:rowOff>180975</xdr:rowOff>
    </xdr:to>
    <xdr:sp macro="" textlink="">
      <xdr:nvSpPr>
        <xdr:cNvPr id="3" name="CuadroTexto 2"/>
        <xdr:cNvSpPr txBox="1"/>
      </xdr:nvSpPr>
      <xdr:spPr>
        <a:xfrm>
          <a:off x="1419225" y="12239625"/>
          <a:ext cx="2209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Hernández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EDOS%20FINANCIEROS%20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"/>
      <sheetName val="ESTADO DE SITUACIÓN FINANCIERA"/>
      <sheetName val="ESTADO DE CAMBIOS SITUACIÓN"/>
      <sheetName val="ESTADO VAR HACIENDA PUBLICA"/>
      <sheetName val="ESTADO DE FLUJO DE EFECTIVO"/>
      <sheetName val="ESTADO ANALITICO DE ACTIVO "/>
      <sheetName val="ANALITICO DE LA DEUDA"/>
      <sheetName val="ANALITICO DE INGRESOS"/>
      <sheetName val="INGRESOS POR FUENTE"/>
      <sheetName val="CLASIF ECON INGRESOS"/>
      <sheetName val="PRESUPUESTO DE EGRESOS"/>
      <sheetName val="ESTADOS DE INFORMES PROGRAM"/>
      <sheetName val="INDICADORES DE POSTURA FISCAL"/>
      <sheetName val="INFORME DE PASIVOS CONTINGENTES"/>
      <sheetName val="INTERESES DE DEUDA"/>
      <sheetName val="RELACION DE CUENTAS BANCARIAS"/>
      <sheetName val="RELACION DE BIENES PATRIMONIO"/>
      <sheetName val="PRESUPUESTO DE EGRESOS II"/>
      <sheetName val="CLASIFICACION ECONÓMICA"/>
      <sheetName val="CLASIFICACION ADMINISTRATIVA"/>
      <sheetName val="CLASIFICACION ADMINISTRATIVA II"/>
      <sheetName val="CLASIFICACION ADMINISTRA III"/>
      <sheetName val="FINALIDAD Y FUNCIÓN"/>
      <sheetName val="ENDEUDAMIENTO NETO"/>
      <sheetName val="PROGRAMAS Y PROYECTOS"/>
      <sheetName val="Hoja1"/>
    </sheetNames>
    <sheetDataSet>
      <sheetData sheetId="0"/>
      <sheetData sheetId="1">
        <row r="8">
          <cell r="L8">
            <v>89301.770000000019</v>
          </cell>
        </row>
        <row r="9">
          <cell r="L9">
            <v>-768005.00000000047</v>
          </cell>
        </row>
        <row r="22">
          <cell r="L22">
            <v>-125850.12</v>
          </cell>
        </row>
        <row r="24">
          <cell r="L24">
            <v>129914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16"/>
  <sheetViews>
    <sheetView tabSelected="1" workbookViewId="0">
      <selection activeCell="I69" sqref="I69"/>
    </sheetView>
  </sheetViews>
  <sheetFormatPr baseColWidth="10" defaultRowHeight="15" x14ac:dyDescent="0.25"/>
  <cols>
    <col min="1" max="1" width="9.42578125" style="1" customWidth="1"/>
    <col min="2" max="2" width="73.140625" style="1" customWidth="1"/>
    <col min="3" max="4" width="14.7109375" style="1" customWidth="1"/>
    <col min="5" max="5" width="11.42578125" style="1" customWidth="1"/>
    <col min="6" max="6" width="13.42578125" customWidth="1"/>
    <col min="7" max="7" width="15.140625" customWidth="1"/>
    <col min="8" max="9" width="11.42578125" customWidth="1"/>
    <col min="11" max="16384" width="11.42578125" style="1"/>
  </cols>
  <sheetData>
    <row r="1" spans="2:4" ht="15.75" thickBot="1" x14ac:dyDescent="0.3"/>
    <row r="2" spans="2:4" x14ac:dyDescent="0.25">
      <c r="B2" s="56" t="s">
        <v>0</v>
      </c>
      <c r="C2" s="57"/>
      <c r="D2" s="58"/>
    </row>
    <row r="3" spans="2:4" x14ac:dyDescent="0.25">
      <c r="B3" s="59" t="s">
        <v>1</v>
      </c>
      <c r="C3" s="60"/>
      <c r="D3" s="61"/>
    </row>
    <row r="4" spans="2:4" ht="15" customHeight="1" x14ac:dyDescent="0.25">
      <c r="B4" s="59" t="s">
        <v>2</v>
      </c>
      <c r="C4" s="60"/>
      <c r="D4" s="61"/>
    </row>
    <row r="5" spans="2:4" ht="15.75" thickBot="1" x14ac:dyDescent="0.3">
      <c r="B5" s="62" t="s">
        <v>3</v>
      </c>
      <c r="C5" s="63"/>
      <c r="D5" s="64"/>
    </row>
    <row r="6" spans="2:4" ht="14.1" customHeight="1" thickBot="1" x14ac:dyDescent="0.3">
      <c r="B6" s="2"/>
      <c r="C6" s="3" t="s">
        <v>4</v>
      </c>
      <c r="D6" s="4" t="s">
        <v>5</v>
      </c>
    </row>
    <row r="7" spans="2:4" ht="14.1" customHeight="1" x14ac:dyDescent="0.25">
      <c r="B7" s="5" t="s">
        <v>6</v>
      </c>
      <c r="C7" s="6">
        <f>+C9+C19</f>
        <v>219215.77000000002</v>
      </c>
      <c r="D7" s="7">
        <f>+D9+D19</f>
        <v>893855.12000000046</v>
      </c>
    </row>
    <row r="8" spans="2:4" ht="14.1" customHeight="1" x14ac:dyDescent="0.25">
      <c r="B8" s="8"/>
      <c r="C8" s="9"/>
      <c r="D8" s="10"/>
    </row>
    <row r="9" spans="2:4" ht="14.1" customHeight="1" x14ac:dyDescent="0.25">
      <c r="B9" s="11" t="s">
        <v>7</v>
      </c>
      <c r="C9" s="12">
        <f>+SUM(C11:C17)</f>
        <v>89301.770000000019</v>
      </c>
      <c r="D9" s="13">
        <f>+SUM(D11:D17)</f>
        <v>768005.00000000047</v>
      </c>
    </row>
    <row r="10" spans="2:4" ht="14.1" customHeight="1" x14ac:dyDescent="0.25">
      <c r="B10" s="11"/>
      <c r="C10" s="14"/>
      <c r="D10" s="15"/>
    </row>
    <row r="11" spans="2:4" ht="14.1" customHeight="1" x14ac:dyDescent="0.25">
      <c r="B11" s="16" t="s">
        <v>8</v>
      </c>
      <c r="C11" s="15">
        <f>+'[1]ESTADO DE SITUACIÓN FINANCIERA'!$L$8</f>
        <v>89301.770000000019</v>
      </c>
      <c r="D11" s="15"/>
    </row>
    <row r="12" spans="2:4" ht="14.1" customHeight="1" x14ac:dyDescent="0.25">
      <c r="B12" s="16" t="s">
        <v>9</v>
      </c>
      <c r="D12" s="15">
        <f>+'[1]ESTADO DE SITUACIÓN FINANCIERA'!$L$9*-1</f>
        <v>768005.00000000047</v>
      </c>
    </row>
    <row r="13" spans="2:4" ht="14.1" customHeight="1" x14ac:dyDescent="0.25">
      <c r="B13" s="16" t="s">
        <v>10</v>
      </c>
      <c r="C13" s="14"/>
      <c r="D13" s="15"/>
    </row>
    <row r="14" spans="2:4" ht="14.1" customHeight="1" x14ac:dyDescent="0.25">
      <c r="B14" s="16" t="s">
        <v>11</v>
      </c>
      <c r="C14" s="14"/>
      <c r="D14" s="15"/>
    </row>
    <row r="15" spans="2:4" ht="14.1" customHeight="1" x14ac:dyDescent="0.25">
      <c r="B15" s="16" t="s">
        <v>12</v>
      </c>
      <c r="C15" s="14"/>
      <c r="D15" s="15"/>
    </row>
    <row r="16" spans="2:4" ht="14.1" customHeight="1" x14ac:dyDescent="0.25">
      <c r="B16" s="16" t="s">
        <v>13</v>
      </c>
      <c r="C16" s="14"/>
      <c r="D16" s="15"/>
    </row>
    <row r="17" spans="2:4" ht="14.1" customHeight="1" x14ac:dyDescent="0.25">
      <c r="B17" s="16" t="s">
        <v>14</v>
      </c>
      <c r="C17" s="14"/>
      <c r="D17" s="15"/>
    </row>
    <row r="18" spans="2:4" ht="14.1" customHeight="1" x14ac:dyDescent="0.25">
      <c r="B18" s="17"/>
      <c r="C18" s="14"/>
      <c r="D18" s="15"/>
    </row>
    <row r="19" spans="2:4" ht="14.1" customHeight="1" x14ac:dyDescent="0.25">
      <c r="B19" s="11" t="s">
        <v>15</v>
      </c>
      <c r="C19" s="18">
        <f>+SUM(C20:C28)</f>
        <v>129914</v>
      </c>
      <c r="D19" s="19">
        <f>+SUM(D20:D28)</f>
        <v>125850.12</v>
      </c>
    </row>
    <row r="20" spans="2:4" ht="14.1" customHeight="1" x14ac:dyDescent="0.25">
      <c r="B20" s="16" t="s">
        <v>16</v>
      </c>
      <c r="C20" s="14"/>
      <c r="D20" s="15"/>
    </row>
    <row r="21" spans="2:4" ht="14.1" customHeight="1" x14ac:dyDescent="0.25">
      <c r="B21" s="16" t="s">
        <v>17</v>
      </c>
      <c r="C21" s="14"/>
      <c r="D21" s="15"/>
    </row>
    <row r="22" spans="2:4" ht="14.1" customHeight="1" x14ac:dyDescent="0.25">
      <c r="B22" s="16" t="s">
        <v>18</v>
      </c>
      <c r="C22" s="14"/>
      <c r="D22" s="15"/>
    </row>
    <row r="23" spans="2:4" ht="14.1" customHeight="1" x14ac:dyDescent="0.25">
      <c r="B23" s="16" t="s">
        <v>19</v>
      </c>
      <c r="D23" s="15">
        <f>+'[1]ESTADO DE SITUACIÓN FINANCIERA'!$L$22*-1</f>
        <v>125850.12</v>
      </c>
    </row>
    <row r="24" spans="2:4" ht="14.1" customHeight="1" x14ac:dyDescent="0.25">
      <c r="B24" s="16" t="s">
        <v>20</v>
      </c>
      <c r="C24" s="14"/>
      <c r="D24" s="15"/>
    </row>
    <row r="25" spans="2:4" ht="14.1" customHeight="1" x14ac:dyDescent="0.25">
      <c r="B25" s="16" t="s">
        <v>21</v>
      </c>
      <c r="C25" s="15">
        <f>+'[1]ESTADO DE SITUACIÓN FINANCIERA'!$L$24</f>
        <v>129914</v>
      </c>
      <c r="D25" s="15"/>
    </row>
    <row r="26" spans="2:4" ht="14.1" customHeight="1" x14ac:dyDescent="0.25">
      <c r="B26" s="16" t="s">
        <v>22</v>
      </c>
      <c r="C26" s="14"/>
      <c r="D26" s="15"/>
    </row>
    <row r="27" spans="2:4" ht="14.1" customHeight="1" x14ac:dyDescent="0.25">
      <c r="B27" s="16" t="s">
        <v>23</v>
      </c>
      <c r="C27" s="14"/>
      <c r="D27" s="15"/>
    </row>
    <row r="28" spans="2:4" ht="14.1" customHeight="1" x14ac:dyDescent="0.25">
      <c r="B28" s="16" t="s">
        <v>24</v>
      </c>
      <c r="C28" s="14"/>
      <c r="D28" s="15"/>
    </row>
    <row r="29" spans="2:4" ht="14.1" customHeight="1" x14ac:dyDescent="0.25">
      <c r="B29" s="17"/>
      <c r="C29" s="14"/>
      <c r="D29" s="15"/>
    </row>
    <row r="30" spans="2:4" ht="14.1" customHeight="1" x14ac:dyDescent="0.25">
      <c r="B30" s="20" t="s">
        <v>25</v>
      </c>
      <c r="C30" s="21">
        <f>+C32+C42</f>
        <v>571528.94000000006</v>
      </c>
      <c r="D30" s="22">
        <f>+D32+D42</f>
        <v>0</v>
      </c>
    </row>
    <row r="31" spans="2:4" ht="14.1" customHeight="1" x14ac:dyDescent="0.25">
      <c r="B31" s="23"/>
      <c r="C31" s="24"/>
      <c r="D31" s="25"/>
    </row>
    <row r="32" spans="2:4" ht="14.1" customHeight="1" x14ac:dyDescent="0.25">
      <c r="B32" s="11" t="s">
        <v>26</v>
      </c>
      <c r="C32" s="18">
        <f>+SUM(C33:C40)</f>
        <v>571528.94000000006</v>
      </c>
      <c r="D32" s="19">
        <f>+SUM(D33:D40)</f>
        <v>0</v>
      </c>
    </row>
    <row r="33" spans="2:4" ht="14.1" customHeight="1" x14ac:dyDescent="0.25">
      <c r="B33" s="16" t="s">
        <v>27</v>
      </c>
      <c r="C33" s="14">
        <v>551806.54</v>
      </c>
      <c r="D33" s="15"/>
    </row>
    <row r="34" spans="2:4" ht="14.1" customHeight="1" x14ac:dyDescent="0.25">
      <c r="B34" s="16" t="s">
        <v>28</v>
      </c>
      <c r="C34" s="14"/>
      <c r="D34" s="15"/>
    </row>
    <row r="35" spans="2:4" ht="14.1" customHeight="1" x14ac:dyDescent="0.25">
      <c r="B35" s="16" t="s">
        <v>29</v>
      </c>
      <c r="C35" s="14"/>
      <c r="D35" s="15"/>
    </row>
    <row r="36" spans="2:4" ht="14.1" customHeight="1" x14ac:dyDescent="0.25">
      <c r="B36" s="16" t="s">
        <v>30</v>
      </c>
      <c r="C36" s="14"/>
      <c r="D36" s="15"/>
    </row>
    <row r="37" spans="2:4" ht="14.1" customHeight="1" x14ac:dyDescent="0.25">
      <c r="B37" s="16" t="s">
        <v>31</v>
      </c>
      <c r="C37" s="14">
        <v>19722.400000000001</v>
      </c>
      <c r="D37" s="15"/>
    </row>
    <row r="38" spans="2:4" ht="14.1" customHeight="1" x14ac:dyDescent="0.25">
      <c r="B38" s="16" t="s">
        <v>32</v>
      </c>
      <c r="C38" s="14"/>
      <c r="D38" s="15"/>
    </row>
    <row r="39" spans="2:4" ht="14.1" customHeight="1" x14ac:dyDescent="0.25">
      <c r="B39" s="16" t="s">
        <v>33</v>
      </c>
      <c r="C39" s="14"/>
      <c r="D39" s="15"/>
    </row>
    <row r="40" spans="2:4" ht="14.1" customHeight="1" x14ac:dyDescent="0.25">
      <c r="B40" s="16" t="s">
        <v>34</v>
      </c>
      <c r="C40" s="14"/>
      <c r="D40" s="15"/>
    </row>
    <row r="41" spans="2:4" ht="14.1" customHeight="1" x14ac:dyDescent="0.25">
      <c r="B41" s="17"/>
      <c r="C41" s="14"/>
      <c r="D41" s="15"/>
    </row>
    <row r="42" spans="2:4" ht="14.1" customHeight="1" x14ac:dyDescent="0.25">
      <c r="B42" s="11" t="s">
        <v>35</v>
      </c>
      <c r="C42" s="26"/>
      <c r="D42" s="27"/>
    </row>
    <row r="43" spans="2:4" ht="14.1" customHeight="1" x14ac:dyDescent="0.25">
      <c r="B43" s="16" t="s">
        <v>36</v>
      </c>
      <c r="C43" s="14"/>
      <c r="D43" s="15"/>
    </row>
    <row r="44" spans="2:4" ht="14.1" customHeight="1" x14ac:dyDescent="0.25">
      <c r="B44" s="16" t="s">
        <v>37</v>
      </c>
      <c r="C44" s="14"/>
      <c r="D44" s="15"/>
    </row>
    <row r="45" spans="2:4" ht="14.1" customHeight="1" x14ac:dyDescent="0.25">
      <c r="B45" s="16" t="s">
        <v>38</v>
      </c>
      <c r="C45" s="14"/>
      <c r="D45" s="15"/>
    </row>
    <row r="46" spans="2:4" ht="14.1" customHeight="1" x14ac:dyDescent="0.25">
      <c r="B46" s="16" t="s">
        <v>39</v>
      </c>
      <c r="C46" s="14"/>
      <c r="D46" s="15"/>
    </row>
    <row r="47" spans="2:4" ht="14.1" customHeight="1" x14ac:dyDescent="0.25">
      <c r="B47" s="16" t="s">
        <v>40</v>
      </c>
      <c r="C47" s="14"/>
      <c r="D47" s="15"/>
    </row>
    <row r="48" spans="2:4" ht="14.1" customHeight="1" x14ac:dyDescent="0.25">
      <c r="B48" s="16" t="s">
        <v>41</v>
      </c>
      <c r="C48" s="14"/>
      <c r="D48" s="15"/>
    </row>
    <row r="49" spans="2:4" ht="14.1" customHeight="1" x14ac:dyDescent="0.25">
      <c r="B49" s="17"/>
      <c r="C49" s="14"/>
      <c r="D49" s="15"/>
    </row>
    <row r="50" spans="2:4" ht="14.1" customHeight="1" x14ac:dyDescent="0.25">
      <c r="B50" s="28" t="s">
        <v>42</v>
      </c>
      <c r="C50" s="29">
        <f>+C52+C57+C64</f>
        <v>639027.46</v>
      </c>
      <c r="D50" s="30">
        <f>+D52+D57+D64</f>
        <v>535917.0500000004</v>
      </c>
    </row>
    <row r="51" spans="2:4" ht="14.1" customHeight="1" x14ac:dyDescent="0.25">
      <c r="B51" s="17"/>
      <c r="C51" s="31"/>
      <c r="D51" s="13"/>
    </row>
    <row r="52" spans="2:4" ht="14.1" customHeight="1" x14ac:dyDescent="0.25">
      <c r="B52" s="11" t="s">
        <v>43</v>
      </c>
      <c r="C52" s="18">
        <f>+SUM(C53:C55)</f>
        <v>0</v>
      </c>
      <c r="D52" s="32">
        <f>+SUM(D53:D55)</f>
        <v>4063.88</v>
      </c>
    </row>
    <row r="53" spans="2:4" ht="14.1" customHeight="1" x14ac:dyDescent="0.25">
      <c r="B53" s="16" t="s">
        <v>44</v>
      </c>
      <c r="C53" s="14"/>
      <c r="D53" s="15"/>
    </row>
    <row r="54" spans="2:4" ht="14.1" customHeight="1" x14ac:dyDescent="0.25">
      <c r="B54" s="16" t="s">
        <v>45</v>
      </c>
      <c r="C54" s="14"/>
      <c r="D54" s="15"/>
    </row>
    <row r="55" spans="2:4" ht="14.1" customHeight="1" x14ac:dyDescent="0.25">
      <c r="B55" s="16" t="s">
        <v>46</v>
      </c>
      <c r="C55" s="14"/>
      <c r="D55" s="14">
        <v>4063.88</v>
      </c>
    </row>
    <row r="56" spans="2:4" ht="14.1" customHeight="1" x14ac:dyDescent="0.25">
      <c r="B56" s="17"/>
      <c r="C56" s="14"/>
      <c r="D56" s="15"/>
    </row>
    <row r="57" spans="2:4" ht="14.1" customHeight="1" x14ac:dyDescent="0.25">
      <c r="B57" s="11" t="s">
        <v>47</v>
      </c>
      <c r="C57" s="18">
        <f>+SUM(C58:C62)</f>
        <v>639027.46</v>
      </c>
      <c r="D57" s="19">
        <f>+SUM(D58:D62)</f>
        <v>531853.17000000039</v>
      </c>
    </row>
    <row r="58" spans="2:4" ht="14.1" customHeight="1" x14ac:dyDescent="0.25">
      <c r="B58" s="16" t="s">
        <v>48</v>
      </c>
      <c r="C58" s="14">
        <v>639027.46</v>
      </c>
      <c r="D58" s="15"/>
    </row>
    <row r="59" spans="2:4" ht="14.1" customHeight="1" x14ac:dyDescent="0.25">
      <c r="B59" s="16" t="s">
        <v>49</v>
      </c>
      <c r="C59" s="14"/>
      <c r="D59" s="15">
        <v>531853.17000000039</v>
      </c>
    </row>
    <row r="60" spans="2:4" ht="14.1" customHeight="1" x14ac:dyDescent="0.25">
      <c r="B60" s="16" t="s">
        <v>50</v>
      </c>
      <c r="C60" s="14"/>
      <c r="D60" s="15"/>
    </row>
    <row r="61" spans="2:4" ht="14.1" customHeight="1" x14ac:dyDescent="0.25">
      <c r="B61" s="16" t="s">
        <v>51</v>
      </c>
      <c r="C61" s="14"/>
      <c r="D61" s="15"/>
    </row>
    <row r="62" spans="2:4" ht="14.1" customHeight="1" x14ac:dyDescent="0.25">
      <c r="B62" s="16" t="s">
        <v>52</v>
      </c>
      <c r="C62" s="14"/>
      <c r="D62" s="15"/>
    </row>
    <row r="63" spans="2:4" ht="14.1" customHeight="1" x14ac:dyDescent="0.25">
      <c r="B63" s="17"/>
      <c r="C63" s="14"/>
      <c r="D63" s="15"/>
    </row>
    <row r="64" spans="2:4" ht="14.1" customHeight="1" x14ac:dyDescent="0.25">
      <c r="B64" s="11" t="s">
        <v>53</v>
      </c>
      <c r="C64" s="18">
        <v>0</v>
      </c>
      <c r="D64" s="19">
        <v>0</v>
      </c>
    </row>
    <row r="65" spans="1:5 16384:16384" ht="14.1" customHeight="1" thickBot="1" x14ac:dyDescent="0.3">
      <c r="B65" s="33" t="s">
        <v>54</v>
      </c>
      <c r="C65" s="34"/>
      <c r="D65" s="35"/>
      <c r="E65" s="36"/>
      <c r="XFD65" s="37">
        <f>SUM(XFD7:XFD63)</f>
        <v>0</v>
      </c>
    </row>
    <row r="66" spans="1:5 16384:16384" ht="14.1" customHeight="1" thickBot="1" x14ac:dyDescent="0.3">
      <c r="B66" s="38" t="s">
        <v>55</v>
      </c>
      <c r="C66" s="39"/>
      <c r="D66" s="40"/>
      <c r="E66" s="36"/>
    </row>
    <row r="67" spans="1:5 16384:16384" x14ac:dyDescent="0.25">
      <c r="B67" s="65" t="s">
        <v>56</v>
      </c>
      <c r="C67" s="65"/>
      <c r="D67" s="65"/>
    </row>
    <row r="68" spans="1:5 16384:16384" x14ac:dyDescent="0.25">
      <c r="B68" s="65"/>
      <c r="C68" s="65"/>
      <c r="D68" s="65"/>
    </row>
    <row r="69" spans="1:5 16384:16384" ht="35.1" customHeight="1" x14ac:dyDescent="0.25">
      <c r="A69" s="41"/>
      <c r="B69" s="41"/>
      <c r="C69" s="41"/>
      <c r="D69" s="41"/>
      <c r="E69" s="41"/>
    </row>
    <row r="70" spans="1:5 16384:16384" x14ac:dyDescent="0.25">
      <c r="A70" s="42"/>
      <c r="B70" s="43"/>
      <c r="C70" s="43"/>
      <c r="D70" s="44"/>
      <c r="E70" s="42"/>
    </row>
    <row r="71" spans="1:5 16384:16384" x14ac:dyDescent="0.25">
      <c r="A71" s="42"/>
      <c r="B71" s="43"/>
      <c r="C71" s="43"/>
      <c r="D71" s="44"/>
      <c r="E71" s="42"/>
    </row>
    <row r="72" spans="1:5 16384:16384" x14ac:dyDescent="0.25">
      <c r="A72" s="45"/>
      <c r="B72" s="46"/>
      <c r="C72" s="46"/>
      <c r="D72" s="47"/>
      <c r="E72" s="45"/>
    </row>
    <row r="73" spans="1:5 16384:16384" x14ac:dyDescent="0.25">
      <c r="A73" s="45"/>
      <c r="B73" s="46"/>
      <c r="C73" s="46"/>
      <c r="D73" s="47"/>
      <c r="E73" s="45"/>
    </row>
    <row r="74" spans="1:5 16384:16384" x14ac:dyDescent="0.25">
      <c r="A74" s="45"/>
      <c r="B74" s="46"/>
      <c r="C74" s="46"/>
      <c r="D74" s="47"/>
      <c r="E74" s="45"/>
    </row>
    <row r="75" spans="1:5 16384:16384" x14ac:dyDescent="0.25">
      <c r="A75" s="45"/>
      <c r="B75" s="46"/>
      <c r="C75" s="47"/>
      <c r="D75" s="47"/>
      <c r="E75" s="46"/>
    </row>
    <row r="76" spans="1:5 16384:16384" x14ac:dyDescent="0.25">
      <c r="A76" s="45"/>
      <c r="B76" s="46"/>
      <c r="C76" s="46"/>
      <c r="D76" s="47"/>
      <c r="E76" s="45"/>
    </row>
    <row r="77" spans="1:5 16384:16384" x14ac:dyDescent="0.25">
      <c r="A77" s="45"/>
      <c r="C77" s="46"/>
      <c r="D77" s="47"/>
      <c r="E77" s="48"/>
    </row>
    <row r="78" spans="1:5 16384:16384" x14ac:dyDescent="0.25">
      <c r="A78" s="45"/>
      <c r="B78" s="46"/>
      <c r="C78" s="46"/>
      <c r="D78" s="47"/>
      <c r="E78" s="45"/>
    </row>
    <row r="79" spans="1:5 16384:16384" x14ac:dyDescent="0.25">
      <c r="A79" s="45"/>
      <c r="B79" s="46"/>
      <c r="C79" s="46"/>
      <c r="D79" s="49"/>
      <c r="E79" s="45"/>
    </row>
    <row r="80" spans="1:5 16384:16384" x14ac:dyDescent="0.25">
      <c r="A80" s="50"/>
      <c r="B80" s="51"/>
      <c r="C80" s="51"/>
      <c r="D80" s="44"/>
      <c r="E80" s="45"/>
    </row>
    <row r="81" spans="1:5" x14ac:dyDescent="0.25">
      <c r="A81" s="50"/>
      <c r="B81" s="51"/>
      <c r="C81" s="51"/>
      <c r="D81" s="44"/>
      <c r="E81" s="50"/>
    </row>
    <row r="82" spans="1:5" x14ac:dyDescent="0.25">
      <c r="A82" s="42"/>
      <c r="B82" s="43"/>
      <c r="C82" s="43"/>
      <c r="D82" s="49"/>
      <c r="E82" s="50"/>
    </row>
    <row r="83" spans="1:5" x14ac:dyDescent="0.25">
      <c r="A83" s="45"/>
      <c r="B83" s="46"/>
      <c r="C83" s="46"/>
      <c r="D83" s="47"/>
      <c r="E83" s="42"/>
    </row>
    <row r="84" spans="1:5" x14ac:dyDescent="0.25">
      <c r="A84" s="45"/>
      <c r="B84" s="46"/>
      <c r="C84" s="46"/>
      <c r="D84" s="47"/>
      <c r="E84" s="45"/>
    </row>
    <row r="85" spans="1:5" x14ac:dyDescent="0.25">
      <c r="A85" s="45"/>
      <c r="B85" s="46"/>
      <c r="C85" s="46"/>
      <c r="D85" s="47"/>
      <c r="E85" s="45"/>
    </row>
    <row r="86" spans="1:5" x14ac:dyDescent="0.25">
      <c r="A86" s="45"/>
      <c r="B86" s="46"/>
      <c r="C86" s="46"/>
      <c r="D86" s="47"/>
      <c r="E86" s="45"/>
    </row>
    <row r="87" spans="1:5" x14ac:dyDescent="0.25">
      <c r="A87" s="45"/>
      <c r="B87" s="46"/>
      <c r="C87" s="46"/>
      <c r="D87" s="47"/>
      <c r="E87" s="45"/>
    </row>
    <row r="88" spans="1:5" x14ac:dyDescent="0.25">
      <c r="A88" s="45"/>
      <c r="B88" s="46"/>
      <c r="C88" s="46"/>
      <c r="D88" s="47"/>
      <c r="E88" s="52"/>
    </row>
    <row r="89" spans="1:5" x14ac:dyDescent="0.25">
      <c r="A89" s="45"/>
      <c r="B89" s="46"/>
      <c r="C89" s="46"/>
      <c r="D89" s="47"/>
      <c r="E89" s="45"/>
    </row>
    <row r="90" spans="1:5" x14ac:dyDescent="0.25">
      <c r="A90" s="45"/>
      <c r="B90" s="46"/>
      <c r="C90" s="46"/>
      <c r="D90" s="47"/>
      <c r="E90" s="45"/>
    </row>
    <row r="91" spans="1:5" x14ac:dyDescent="0.25">
      <c r="A91" s="45"/>
      <c r="B91" s="46"/>
      <c r="C91" s="46"/>
      <c r="D91" s="47"/>
      <c r="E91" s="50"/>
    </row>
    <row r="92" spans="1:5" x14ac:dyDescent="0.25">
      <c r="A92" s="45"/>
      <c r="B92" s="46"/>
      <c r="C92" s="46"/>
      <c r="D92" s="47"/>
      <c r="E92" s="50"/>
    </row>
    <row r="93" spans="1:5" x14ac:dyDescent="0.25">
      <c r="A93" s="45"/>
      <c r="B93" s="46"/>
      <c r="C93" s="46"/>
      <c r="D93" s="44"/>
      <c r="E93" s="53"/>
    </row>
    <row r="94" spans="1:5" x14ac:dyDescent="0.25">
      <c r="A94" s="50"/>
      <c r="B94" s="51"/>
      <c r="C94" s="51"/>
      <c r="D94" s="44"/>
      <c r="E94" s="53"/>
    </row>
    <row r="95" spans="1:5" x14ac:dyDescent="0.25">
      <c r="A95" s="50"/>
      <c r="B95" s="51"/>
      <c r="C95" s="51"/>
      <c r="D95" s="44"/>
      <c r="E95" s="42"/>
    </row>
    <row r="96" spans="1:5" x14ac:dyDescent="0.25">
      <c r="A96" s="53"/>
      <c r="B96" s="54"/>
      <c r="C96" s="54"/>
      <c r="D96" s="44"/>
      <c r="E96" s="42"/>
    </row>
    <row r="97" spans="1:5" x14ac:dyDescent="0.25">
      <c r="A97" s="50"/>
      <c r="B97" s="51"/>
      <c r="C97" s="51"/>
      <c r="D97" s="44"/>
      <c r="E97" s="53"/>
    </row>
    <row r="98" spans="1:5" x14ac:dyDescent="0.25">
      <c r="A98" s="50"/>
      <c r="B98" s="51"/>
      <c r="C98" s="51"/>
      <c r="D98" s="44"/>
      <c r="E98" s="45"/>
    </row>
    <row r="99" spans="1:5" x14ac:dyDescent="0.25">
      <c r="A99" s="50"/>
      <c r="B99" s="51"/>
      <c r="C99" s="51"/>
      <c r="D99" s="44"/>
      <c r="E99" s="45"/>
    </row>
    <row r="100" spans="1:5" x14ac:dyDescent="0.25">
      <c r="A100" s="45"/>
      <c r="B100" s="46"/>
      <c r="C100" s="46"/>
      <c r="D100" s="44"/>
      <c r="E100" s="45"/>
    </row>
    <row r="101" spans="1:5" x14ac:dyDescent="0.25">
      <c r="A101" s="42"/>
      <c r="B101" s="43"/>
      <c r="C101" s="43"/>
      <c r="D101" s="49"/>
      <c r="E101" s="42"/>
    </row>
    <row r="102" spans="1:5" x14ac:dyDescent="0.25">
      <c r="A102" s="45"/>
      <c r="B102" s="46"/>
      <c r="C102" s="46"/>
      <c r="D102" s="44"/>
      <c r="E102" s="53"/>
    </row>
    <row r="103" spans="1:5" x14ac:dyDescent="0.25">
      <c r="A103" s="45"/>
      <c r="B103" s="46"/>
      <c r="C103" s="46"/>
      <c r="D103" s="44"/>
      <c r="E103" s="45"/>
    </row>
    <row r="104" spans="1:5" x14ac:dyDescent="0.25">
      <c r="A104" s="45"/>
      <c r="B104" s="46"/>
      <c r="C104" s="46"/>
      <c r="D104" s="44"/>
      <c r="E104" s="45"/>
    </row>
    <row r="105" spans="1:5" x14ac:dyDescent="0.25">
      <c r="A105" s="45"/>
      <c r="B105" s="46"/>
      <c r="C105" s="46"/>
      <c r="D105" s="44"/>
      <c r="E105" s="45"/>
    </row>
    <row r="106" spans="1:5" x14ac:dyDescent="0.25">
      <c r="A106" s="45"/>
      <c r="B106" s="46"/>
      <c r="C106" s="46"/>
      <c r="D106" s="44"/>
      <c r="E106" s="45"/>
    </row>
    <row r="107" spans="1:5" x14ac:dyDescent="0.25">
      <c r="A107" s="50"/>
      <c r="B107" s="51"/>
      <c r="C107" s="51"/>
      <c r="D107" s="44"/>
      <c r="E107" s="45"/>
    </row>
    <row r="108" spans="1:5" x14ac:dyDescent="0.25">
      <c r="A108" s="42"/>
      <c r="B108" s="43"/>
      <c r="C108" s="43"/>
      <c r="D108" s="49"/>
      <c r="E108" s="42"/>
    </row>
    <row r="109" spans="1:5" x14ac:dyDescent="0.25">
      <c r="A109" s="50"/>
      <c r="B109" s="51"/>
      <c r="C109" s="51"/>
      <c r="D109" s="44"/>
      <c r="E109" s="55"/>
    </row>
    <row r="110" spans="1:5" x14ac:dyDescent="0.25">
      <c r="A110" s="50"/>
      <c r="B110" s="51"/>
      <c r="C110" s="51"/>
      <c r="D110" s="44"/>
      <c r="E110" s="45"/>
    </row>
    <row r="111" spans="1:5" x14ac:dyDescent="0.25">
      <c r="A111" s="45"/>
      <c r="B111" s="46"/>
      <c r="C111" s="46"/>
      <c r="D111" s="44"/>
      <c r="E111" s="45"/>
    </row>
    <row r="112" spans="1:5" x14ac:dyDescent="0.25">
      <c r="A112" s="42"/>
      <c r="B112" s="43"/>
      <c r="C112" s="43"/>
      <c r="D112" s="49"/>
      <c r="E112" s="42"/>
    </row>
    <row r="113" spans="1:5" x14ac:dyDescent="0.25">
      <c r="A113" s="45"/>
      <c r="B113" s="46"/>
      <c r="C113" s="46"/>
      <c r="D113" s="44"/>
      <c r="E113" s="50"/>
    </row>
    <row r="114" spans="1:5" x14ac:dyDescent="0.25">
      <c r="A114" s="42"/>
      <c r="B114" s="43"/>
      <c r="C114" s="43"/>
      <c r="D114" s="49"/>
      <c r="E114" s="42"/>
    </row>
    <row r="115" spans="1:5" x14ac:dyDescent="0.25">
      <c r="A115" s="42"/>
      <c r="B115" s="43"/>
      <c r="C115" s="43"/>
      <c r="D115" s="44"/>
      <c r="E115" s="53"/>
    </row>
    <row r="116" spans="1:5" x14ac:dyDescent="0.25">
      <c r="A116" s="42"/>
      <c r="B116" s="43"/>
      <c r="C116" s="43"/>
      <c r="D116" s="49"/>
      <c r="E116" s="42"/>
    </row>
  </sheetData>
  <mergeCells count="5">
    <mergeCell ref="B2:D2"/>
    <mergeCell ref="B3:D3"/>
    <mergeCell ref="B4:D4"/>
    <mergeCell ref="B5:D5"/>
    <mergeCell ref="B67:D68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&amp;C&amp;"Arial,Normal"&amp;10"Bajo protesta de decir verdad declaramos que los Estados Financieros y sus notas, son razonablemente correctos y son responsabilidad del emisor"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SITUACIÓN</vt:lpstr>
      <vt:lpstr>'ESTADO DE CAMBIOS SITUACIÓN'!Área_de_impresión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cp:lastPrinted>2021-04-14T21:07:31Z</cp:lastPrinted>
  <dcterms:created xsi:type="dcterms:W3CDTF">2021-04-14T20:39:05Z</dcterms:created>
  <dcterms:modified xsi:type="dcterms:W3CDTF">2021-04-14T21:07:36Z</dcterms:modified>
</cp:coreProperties>
</file>